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yski współdzielone\AZS-UKF\Liga Akademicka AZS 2025\akcesoria - przetarg\stroje\"/>
    </mc:Choice>
  </mc:AlternateContent>
  <bookViews>
    <workbookView xWindow="-105" yWindow="-105" windowWidth="19425" windowHeight="10425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" l="1"/>
  <c r="F29" i="2"/>
  <c r="F20" i="2"/>
  <c r="F11" i="2"/>
  <c r="F42" i="2"/>
  <c r="F44" i="2" s="1"/>
  <c r="F41" i="2"/>
  <c r="F34" i="2"/>
  <c r="F35" i="2"/>
  <c r="F33" i="2"/>
  <c r="F43" i="2"/>
  <c r="F36" i="2"/>
  <c r="F28" i="2"/>
  <c r="F19" i="2"/>
  <c r="F10" i="2"/>
  <c r="F27" i="2"/>
  <c r="F24" i="2"/>
  <c r="F26" i="2"/>
  <c r="F25" i="2"/>
  <c r="F18" i="2"/>
  <c r="F17" i="2"/>
  <c r="F16" i="2"/>
  <c r="F15" i="2"/>
  <c r="F7" i="2"/>
  <c r="F8" i="2"/>
  <c r="F9" i="2"/>
  <c r="F6" i="2"/>
  <c r="C36" i="2" l="1"/>
  <c r="C10" i="2"/>
  <c r="C28" i="2"/>
  <c r="C19" i="2" l="1"/>
  <c r="C43" i="2" l="1"/>
</calcChain>
</file>

<file path=xl/sharedStrings.xml><?xml version="1.0" encoding="utf-8"?>
<sst xmlns="http://schemas.openxmlformats.org/spreadsheetml/2006/main" count="128" uniqueCount="33">
  <si>
    <t>Spodenki meczowe</t>
  </si>
  <si>
    <t>Koszulka meczowa</t>
  </si>
  <si>
    <t>Dres (bluza + spodnie)</t>
  </si>
  <si>
    <t>Plecak</t>
  </si>
  <si>
    <t>Cena jednostkowa brutto</t>
  </si>
  <si>
    <t>Koszt całkowity brutto</t>
  </si>
  <si>
    <t>Lp</t>
  </si>
  <si>
    <t>Asortyment</t>
  </si>
  <si>
    <t>Koszykówka</t>
  </si>
  <si>
    <t>Piłka ręczna</t>
  </si>
  <si>
    <t>Pływanie</t>
  </si>
  <si>
    <t>Hokej na lodzie</t>
  </si>
  <si>
    <t>Krój</t>
  </si>
  <si>
    <t>Damski</t>
  </si>
  <si>
    <t>Męski</t>
  </si>
  <si>
    <t>Rozmiarówka (ilość % w każdym kroju)</t>
  </si>
  <si>
    <t>one size</t>
  </si>
  <si>
    <r>
      <t xml:space="preserve">S </t>
    </r>
    <r>
      <rPr>
        <sz val="6"/>
        <color theme="1"/>
        <rFont val="Calibri"/>
        <family val="2"/>
        <charset val="238"/>
      </rPr>
      <t>damski</t>
    </r>
  </si>
  <si>
    <r>
      <t xml:space="preserve">S </t>
    </r>
    <r>
      <rPr>
        <sz val="6"/>
        <color theme="1"/>
        <rFont val="Calibri"/>
        <family val="2"/>
        <charset val="238"/>
      </rPr>
      <t>męski</t>
    </r>
  </si>
  <si>
    <r>
      <t xml:space="preserve">M </t>
    </r>
    <r>
      <rPr>
        <sz val="6"/>
        <color theme="1"/>
        <rFont val="Calibri"/>
        <family val="2"/>
        <charset val="238"/>
      </rPr>
      <t>damski</t>
    </r>
  </si>
  <si>
    <r>
      <t xml:space="preserve">M </t>
    </r>
    <r>
      <rPr>
        <sz val="6"/>
        <color theme="1"/>
        <rFont val="Calibri"/>
        <family val="2"/>
        <charset val="238"/>
      </rPr>
      <t>męski</t>
    </r>
  </si>
  <si>
    <r>
      <t xml:space="preserve">L </t>
    </r>
    <r>
      <rPr>
        <sz val="6"/>
        <color theme="1"/>
        <rFont val="Calibri"/>
        <family val="2"/>
        <charset val="238"/>
      </rPr>
      <t>damski</t>
    </r>
  </si>
  <si>
    <r>
      <t xml:space="preserve">L </t>
    </r>
    <r>
      <rPr>
        <sz val="6"/>
        <color theme="1"/>
        <rFont val="Calibri"/>
        <family val="2"/>
        <charset val="238"/>
      </rPr>
      <t>męski</t>
    </r>
  </si>
  <si>
    <r>
      <t xml:space="preserve">XL </t>
    </r>
    <r>
      <rPr>
        <sz val="6"/>
        <color theme="1"/>
        <rFont val="Calibri"/>
        <family val="2"/>
        <charset val="238"/>
      </rPr>
      <t>damski</t>
    </r>
  </si>
  <si>
    <r>
      <t xml:space="preserve">XL </t>
    </r>
    <r>
      <rPr>
        <sz val="6"/>
        <color theme="1"/>
        <rFont val="Calibri"/>
        <family val="2"/>
        <charset val="238"/>
      </rPr>
      <t>męski</t>
    </r>
  </si>
  <si>
    <r>
      <t xml:space="preserve">XXL </t>
    </r>
    <r>
      <rPr>
        <sz val="6"/>
        <color theme="1"/>
        <rFont val="Calibri"/>
        <family val="2"/>
        <charset val="238"/>
      </rPr>
      <t>damski</t>
    </r>
  </si>
  <si>
    <r>
      <t xml:space="preserve">XXL </t>
    </r>
    <r>
      <rPr>
        <sz val="6"/>
        <color theme="1"/>
        <rFont val="Calibri"/>
        <family val="2"/>
        <charset val="238"/>
      </rPr>
      <t>męski</t>
    </r>
  </si>
  <si>
    <t>Piłka siatkowa</t>
  </si>
  <si>
    <t>Liga Akademicka 2025</t>
  </si>
  <si>
    <t>suma</t>
  </si>
  <si>
    <t>Koszulka POLO</t>
  </si>
  <si>
    <t>Spodenki krótkie</t>
  </si>
  <si>
    <t>Bluza z kapturem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</si>
</sst>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6">
    <font>
      <sz val="11"/>
      <color theme="1"/>
      <name val="Aptos Narrow"/>
      <family val="2"/>
      <charset val="238"/>
      <scheme val="minor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6"/>
      <color theme="1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164" fontId="1" fillId="0" borderId="26" xfId="0" applyNumberFormat="1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64" fontId="1" fillId="0" borderId="15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vertical="center"/>
    </xf>
    <xf numFmtId="164" fontId="1" fillId="0" borderId="25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zoomScaleNormal="100" workbookViewId="0">
      <selection activeCell="S31" sqref="S31"/>
    </sheetView>
  </sheetViews>
  <sheetFormatPr defaultColWidth="9.125" defaultRowHeight="11.25"/>
  <cols>
    <col min="1" max="1" width="2.5" style="4" bestFit="1" customWidth="1"/>
    <col min="2" max="2" width="18.875" style="1" bestFit="1" customWidth="1"/>
    <col min="3" max="3" width="6" style="4" bestFit="1" customWidth="1"/>
    <col min="4" max="4" width="5.75" style="4" bestFit="1" customWidth="1"/>
    <col min="5" max="5" width="18.25" style="1" bestFit="1" customWidth="1"/>
    <col min="6" max="6" width="16" style="1" bestFit="1" customWidth="1"/>
    <col min="7" max="10" width="5.75" style="1" customWidth="1"/>
    <col min="11" max="11" width="7" style="1" bestFit="1" customWidth="1"/>
    <col min="12" max="14" width="5.75" style="1" customWidth="1"/>
    <col min="15" max="15" width="7" style="1" bestFit="1" customWidth="1"/>
    <col min="16" max="16" width="6.5" style="1" bestFit="1" customWidth="1"/>
    <col min="17" max="18" width="9.125" style="1"/>
    <col min="19" max="19" width="11.75" style="1" bestFit="1" customWidth="1"/>
    <col min="20" max="20" width="11.625" style="1" bestFit="1" customWidth="1"/>
    <col min="21" max="21" width="12" style="1" bestFit="1" customWidth="1"/>
    <col min="22" max="22" width="9.125" style="1"/>
    <col min="23" max="23" width="10.625" style="1" customWidth="1"/>
    <col min="24" max="16384" width="9.125" style="1"/>
  </cols>
  <sheetData>
    <row r="1" spans="1:23">
      <c r="B1" s="69" t="s">
        <v>28</v>
      </c>
    </row>
    <row r="2" spans="1:23" ht="12" thickBot="1">
      <c r="S2" s="4"/>
      <c r="T2" s="4"/>
      <c r="U2" s="4"/>
      <c r="V2" s="4"/>
      <c r="W2" s="4"/>
    </row>
    <row r="3" spans="1:23" ht="13.5" thickBot="1">
      <c r="A3" s="111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3"/>
      <c r="S3" s="8"/>
      <c r="T3" s="24"/>
      <c r="U3" s="24"/>
      <c r="V3" s="24"/>
      <c r="W3" s="24"/>
    </row>
    <row r="4" spans="1:23" s="8" customFormat="1" ht="12" thickBot="1">
      <c r="A4" s="114" t="s">
        <v>6</v>
      </c>
      <c r="B4" s="82" t="s">
        <v>7</v>
      </c>
      <c r="C4" s="82" t="s">
        <v>12</v>
      </c>
      <c r="D4" s="82"/>
      <c r="E4" s="82" t="s">
        <v>4</v>
      </c>
      <c r="F4" s="117" t="s">
        <v>5</v>
      </c>
      <c r="G4" s="119" t="s">
        <v>15</v>
      </c>
      <c r="H4" s="120"/>
      <c r="I4" s="120"/>
      <c r="J4" s="120"/>
      <c r="K4" s="120"/>
      <c r="L4" s="120"/>
      <c r="M4" s="120"/>
      <c r="N4" s="120"/>
      <c r="O4" s="120"/>
      <c r="P4" s="121"/>
      <c r="T4" s="24"/>
      <c r="U4" s="24"/>
      <c r="V4" s="24"/>
      <c r="W4" s="24"/>
    </row>
    <row r="5" spans="1:23" s="8" customFormat="1">
      <c r="A5" s="115"/>
      <c r="B5" s="116"/>
      <c r="C5" s="34" t="s">
        <v>13</v>
      </c>
      <c r="D5" s="34" t="s">
        <v>14</v>
      </c>
      <c r="E5" s="116"/>
      <c r="F5" s="118"/>
      <c r="G5" s="16" t="s">
        <v>17</v>
      </c>
      <c r="H5" s="20" t="s">
        <v>19</v>
      </c>
      <c r="I5" s="20" t="s">
        <v>21</v>
      </c>
      <c r="J5" s="20" t="s">
        <v>23</v>
      </c>
      <c r="K5" s="9" t="s">
        <v>25</v>
      </c>
      <c r="L5" s="18" t="s">
        <v>18</v>
      </c>
      <c r="M5" s="17" t="s">
        <v>20</v>
      </c>
      <c r="N5" s="17" t="s">
        <v>22</v>
      </c>
      <c r="O5" s="17" t="s">
        <v>24</v>
      </c>
      <c r="P5" s="19" t="s">
        <v>26</v>
      </c>
      <c r="T5" s="29"/>
      <c r="U5" s="29"/>
      <c r="V5" s="29"/>
      <c r="W5" s="29"/>
    </row>
    <row r="6" spans="1:23">
      <c r="A6" s="10">
        <v>1</v>
      </c>
      <c r="B6" s="2" t="s">
        <v>1</v>
      </c>
      <c r="C6" s="3">
        <v>800</v>
      </c>
      <c r="D6" s="3">
        <v>800</v>
      </c>
      <c r="E6" s="5"/>
      <c r="F6" s="14">
        <f>(C6+D6)*E6</f>
        <v>0</v>
      </c>
      <c r="G6" s="7">
        <v>5</v>
      </c>
      <c r="H6" s="3">
        <v>30</v>
      </c>
      <c r="I6" s="3">
        <v>50</v>
      </c>
      <c r="J6" s="3">
        <v>10</v>
      </c>
      <c r="K6" s="6">
        <v>5</v>
      </c>
      <c r="L6" s="10">
        <v>0</v>
      </c>
      <c r="M6" s="3">
        <v>10</v>
      </c>
      <c r="N6" s="3">
        <v>40</v>
      </c>
      <c r="O6" s="3">
        <v>30</v>
      </c>
      <c r="P6" s="11">
        <v>20</v>
      </c>
      <c r="S6" s="4"/>
    </row>
    <row r="7" spans="1:23">
      <c r="A7" s="10">
        <v>2</v>
      </c>
      <c r="B7" s="2" t="s">
        <v>0</v>
      </c>
      <c r="C7" s="3">
        <v>800</v>
      </c>
      <c r="D7" s="3">
        <v>800</v>
      </c>
      <c r="E7" s="5"/>
      <c r="F7" s="14">
        <f t="shared" ref="F7:F9" si="0">(C7+D7)*E7</f>
        <v>0</v>
      </c>
      <c r="G7" s="7">
        <v>5</v>
      </c>
      <c r="H7" s="3">
        <v>30</v>
      </c>
      <c r="I7" s="3">
        <v>50</v>
      </c>
      <c r="J7" s="3">
        <v>10</v>
      </c>
      <c r="K7" s="6">
        <v>5</v>
      </c>
      <c r="L7" s="10">
        <v>0</v>
      </c>
      <c r="M7" s="3">
        <v>10</v>
      </c>
      <c r="N7" s="3">
        <v>40</v>
      </c>
      <c r="O7" s="3">
        <v>30</v>
      </c>
      <c r="P7" s="11">
        <v>20</v>
      </c>
      <c r="S7" s="4"/>
      <c r="T7" s="4"/>
      <c r="U7" s="4"/>
      <c r="V7" s="4"/>
      <c r="W7" s="4"/>
    </row>
    <row r="8" spans="1:23">
      <c r="A8" s="10">
        <v>3</v>
      </c>
      <c r="B8" s="2" t="s">
        <v>2</v>
      </c>
      <c r="C8" s="37">
        <v>440</v>
      </c>
      <c r="D8" s="37">
        <v>440</v>
      </c>
      <c r="E8" s="5"/>
      <c r="F8" s="14">
        <f t="shared" si="0"/>
        <v>0</v>
      </c>
      <c r="G8" s="7">
        <v>5</v>
      </c>
      <c r="H8" s="3">
        <v>30</v>
      </c>
      <c r="I8" s="3">
        <v>50</v>
      </c>
      <c r="J8" s="3">
        <v>10</v>
      </c>
      <c r="K8" s="6">
        <v>5</v>
      </c>
      <c r="L8" s="10">
        <v>0</v>
      </c>
      <c r="M8" s="3">
        <v>10</v>
      </c>
      <c r="N8" s="3">
        <v>40</v>
      </c>
      <c r="O8" s="3">
        <v>30</v>
      </c>
      <c r="P8" s="11">
        <v>20</v>
      </c>
      <c r="S8" s="8"/>
      <c r="T8" s="30"/>
      <c r="U8" s="30"/>
      <c r="V8" s="30"/>
      <c r="W8" s="30"/>
    </row>
    <row r="9" spans="1:23" ht="12" thickBot="1">
      <c r="A9" s="10">
        <v>4</v>
      </c>
      <c r="B9" s="31" t="s">
        <v>30</v>
      </c>
      <c r="C9" s="38">
        <v>80</v>
      </c>
      <c r="D9" s="38">
        <v>80</v>
      </c>
      <c r="E9" s="32"/>
      <c r="F9" s="14">
        <f t="shared" si="0"/>
        <v>0</v>
      </c>
      <c r="G9" s="7">
        <v>5</v>
      </c>
      <c r="H9" s="3">
        <v>30</v>
      </c>
      <c r="I9" s="3">
        <v>50</v>
      </c>
      <c r="J9" s="3">
        <v>10</v>
      </c>
      <c r="K9" s="6">
        <v>5</v>
      </c>
      <c r="L9" s="10">
        <v>0</v>
      </c>
      <c r="M9" s="3">
        <v>10</v>
      </c>
      <c r="N9" s="3">
        <v>40</v>
      </c>
      <c r="O9" s="3">
        <v>30</v>
      </c>
      <c r="P9" s="11">
        <v>20</v>
      </c>
      <c r="S9" s="8"/>
      <c r="T9" s="30"/>
      <c r="U9" s="30"/>
      <c r="V9" s="30"/>
      <c r="W9" s="30"/>
    </row>
    <row r="10" spans="1:23" ht="12" thickBot="1">
      <c r="A10" s="35">
        <v>5</v>
      </c>
      <c r="B10" s="12" t="s">
        <v>3</v>
      </c>
      <c r="C10" s="110">
        <f>C8+D8</f>
        <v>880</v>
      </c>
      <c r="D10" s="110"/>
      <c r="E10" s="13"/>
      <c r="F10" s="15">
        <f>C10*E10</f>
        <v>0</v>
      </c>
      <c r="G10" s="72" t="s">
        <v>16</v>
      </c>
      <c r="H10" s="73"/>
      <c r="I10" s="73"/>
      <c r="J10" s="73"/>
      <c r="K10" s="73"/>
      <c r="L10" s="73"/>
      <c r="M10" s="73"/>
      <c r="N10" s="73"/>
      <c r="O10" s="73"/>
      <c r="P10" s="74"/>
    </row>
    <row r="11" spans="1:23" ht="12" thickBot="1">
      <c r="E11" s="23" t="s">
        <v>29</v>
      </c>
      <c r="F11" s="26">
        <f>SUM(F6:F10)</f>
        <v>0</v>
      </c>
    </row>
    <row r="12" spans="1:23" ht="13.5" thickBot="1">
      <c r="A12" s="107" t="s">
        <v>8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9"/>
    </row>
    <row r="13" spans="1:23" s="8" customFormat="1" ht="12" thickBot="1">
      <c r="A13" s="78" t="s">
        <v>6</v>
      </c>
      <c r="B13" s="80" t="s">
        <v>7</v>
      </c>
      <c r="C13" s="82" t="s">
        <v>12</v>
      </c>
      <c r="D13" s="82"/>
      <c r="E13" s="80" t="s">
        <v>4</v>
      </c>
      <c r="F13" s="83" t="s">
        <v>5</v>
      </c>
      <c r="G13" s="85" t="s">
        <v>15</v>
      </c>
      <c r="H13" s="86"/>
      <c r="I13" s="86"/>
      <c r="J13" s="86"/>
      <c r="K13" s="86"/>
      <c r="L13" s="86"/>
      <c r="M13" s="86"/>
      <c r="N13" s="86"/>
      <c r="O13" s="86"/>
      <c r="P13" s="87"/>
    </row>
    <row r="14" spans="1:23" s="8" customFormat="1">
      <c r="A14" s="79"/>
      <c r="B14" s="81"/>
      <c r="C14" s="34" t="s">
        <v>13</v>
      </c>
      <c r="D14" s="34" t="s">
        <v>14</v>
      </c>
      <c r="E14" s="81"/>
      <c r="F14" s="84"/>
      <c r="G14" s="16" t="s">
        <v>17</v>
      </c>
      <c r="H14" s="20" t="s">
        <v>19</v>
      </c>
      <c r="I14" s="20" t="s">
        <v>21</v>
      </c>
      <c r="J14" s="20" t="s">
        <v>23</v>
      </c>
      <c r="K14" s="9" t="s">
        <v>25</v>
      </c>
      <c r="L14" s="18" t="s">
        <v>18</v>
      </c>
      <c r="M14" s="17" t="s">
        <v>20</v>
      </c>
      <c r="N14" s="17" t="s">
        <v>22</v>
      </c>
      <c r="O14" s="17" t="s">
        <v>24</v>
      </c>
      <c r="P14" s="19" t="s">
        <v>26</v>
      </c>
    </row>
    <row r="15" spans="1:23">
      <c r="A15" s="10">
        <v>1</v>
      </c>
      <c r="B15" s="2" t="s">
        <v>1</v>
      </c>
      <c r="C15" s="3">
        <v>800</v>
      </c>
      <c r="D15" s="3">
        <v>800</v>
      </c>
      <c r="E15" s="5"/>
      <c r="F15" s="14">
        <f>(C15+D15)*E15</f>
        <v>0</v>
      </c>
      <c r="G15" s="7">
        <v>5</v>
      </c>
      <c r="H15" s="3">
        <v>30</v>
      </c>
      <c r="I15" s="3">
        <v>50</v>
      </c>
      <c r="J15" s="3">
        <v>10</v>
      </c>
      <c r="K15" s="6">
        <v>5</v>
      </c>
      <c r="L15" s="10">
        <v>0</v>
      </c>
      <c r="M15" s="3">
        <v>10</v>
      </c>
      <c r="N15" s="3">
        <v>40</v>
      </c>
      <c r="O15" s="3">
        <v>30</v>
      </c>
      <c r="P15" s="11">
        <v>20</v>
      </c>
    </row>
    <row r="16" spans="1:23">
      <c r="A16" s="10">
        <v>2</v>
      </c>
      <c r="B16" s="2" t="s">
        <v>0</v>
      </c>
      <c r="C16" s="3">
        <v>800</v>
      </c>
      <c r="D16" s="3">
        <v>800</v>
      </c>
      <c r="E16" s="5"/>
      <c r="F16" s="14">
        <f t="shared" ref="F16:F18" si="1">(C16+D16)*E16</f>
        <v>0</v>
      </c>
      <c r="G16" s="7">
        <v>5</v>
      </c>
      <c r="H16" s="3">
        <v>30</v>
      </c>
      <c r="I16" s="3">
        <v>50</v>
      </c>
      <c r="J16" s="3">
        <v>10</v>
      </c>
      <c r="K16" s="6">
        <v>5</v>
      </c>
      <c r="L16" s="10">
        <v>0</v>
      </c>
      <c r="M16" s="3">
        <v>10</v>
      </c>
      <c r="N16" s="3">
        <v>40</v>
      </c>
      <c r="O16" s="3">
        <v>30</v>
      </c>
      <c r="P16" s="11">
        <v>20</v>
      </c>
    </row>
    <row r="17" spans="1:16">
      <c r="A17" s="10">
        <v>3</v>
      </c>
      <c r="B17" s="2" t="s">
        <v>2</v>
      </c>
      <c r="C17" s="37">
        <v>440</v>
      </c>
      <c r="D17" s="37">
        <v>440</v>
      </c>
      <c r="E17" s="5"/>
      <c r="F17" s="14">
        <f t="shared" si="1"/>
        <v>0</v>
      </c>
      <c r="G17" s="7">
        <v>5</v>
      </c>
      <c r="H17" s="3">
        <v>30</v>
      </c>
      <c r="I17" s="3">
        <v>50</v>
      </c>
      <c r="J17" s="3">
        <v>10</v>
      </c>
      <c r="K17" s="6">
        <v>5</v>
      </c>
      <c r="L17" s="10">
        <v>0</v>
      </c>
      <c r="M17" s="3">
        <v>10</v>
      </c>
      <c r="N17" s="3">
        <v>40</v>
      </c>
      <c r="O17" s="3">
        <v>30</v>
      </c>
      <c r="P17" s="11">
        <v>20</v>
      </c>
    </row>
    <row r="18" spans="1:16" ht="12" thickBot="1">
      <c r="A18" s="10">
        <v>4</v>
      </c>
      <c r="B18" s="31" t="s">
        <v>30</v>
      </c>
      <c r="C18" s="38">
        <v>80</v>
      </c>
      <c r="D18" s="38">
        <v>80</v>
      </c>
      <c r="E18" s="32"/>
      <c r="F18" s="14">
        <f t="shared" si="1"/>
        <v>0</v>
      </c>
      <c r="G18" s="7">
        <v>5</v>
      </c>
      <c r="H18" s="3">
        <v>30</v>
      </c>
      <c r="I18" s="3">
        <v>50</v>
      </c>
      <c r="J18" s="3">
        <v>10</v>
      </c>
      <c r="K18" s="6">
        <v>5</v>
      </c>
      <c r="L18" s="10">
        <v>0</v>
      </c>
      <c r="M18" s="3">
        <v>10</v>
      </c>
      <c r="N18" s="3">
        <v>40</v>
      </c>
      <c r="O18" s="3">
        <v>30</v>
      </c>
      <c r="P18" s="11">
        <v>20</v>
      </c>
    </row>
    <row r="19" spans="1:16" ht="12" thickBot="1">
      <c r="A19" s="35">
        <v>5</v>
      </c>
      <c r="B19" s="12" t="s">
        <v>3</v>
      </c>
      <c r="C19" s="70">
        <f>C17+D17</f>
        <v>880</v>
      </c>
      <c r="D19" s="71"/>
      <c r="E19" s="13"/>
      <c r="F19" s="15">
        <f>C19*E19</f>
        <v>0</v>
      </c>
      <c r="G19" s="72" t="s">
        <v>16</v>
      </c>
      <c r="H19" s="73"/>
      <c r="I19" s="73"/>
      <c r="J19" s="73"/>
      <c r="K19" s="73"/>
      <c r="L19" s="73"/>
      <c r="M19" s="73"/>
      <c r="N19" s="73"/>
      <c r="O19" s="73"/>
      <c r="P19" s="74"/>
    </row>
    <row r="20" spans="1:16" ht="12" thickBot="1">
      <c r="E20" s="23" t="s">
        <v>29</v>
      </c>
      <c r="F20" s="26">
        <f>SUM(F15:F19)</f>
        <v>0</v>
      </c>
    </row>
    <row r="21" spans="1:16" ht="13.5" thickBot="1">
      <c r="A21" s="75" t="s">
        <v>9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7"/>
    </row>
    <row r="22" spans="1:16" s="8" customFormat="1" ht="12" thickBot="1">
      <c r="A22" s="78" t="s">
        <v>6</v>
      </c>
      <c r="B22" s="80" t="s">
        <v>7</v>
      </c>
      <c r="C22" s="82" t="s">
        <v>12</v>
      </c>
      <c r="D22" s="82"/>
      <c r="E22" s="80" t="s">
        <v>4</v>
      </c>
      <c r="F22" s="83" t="s">
        <v>5</v>
      </c>
      <c r="G22" s="85" t="s">
        <v>15</v>
      </c>
      <c r="H22" s="86"/>
      <c r="I22" s="86"/>
      <c r="J22" s="86"/>
      <c r="K22" s="86"/>
      <c r="L22" s="86"/>
      <c r="M22" s="86"/>
      <c r="N22" s="86"/>
      <c r="O22" s="86"/>
      <c r="P22" s="87"/>
    </row>
    <row r="23" spans="1:16" s="8" customFormat="1" ht="12" thickBot="1">
      <c r="A23" s="104"/>
      <c r="B23" s="105"/>
      <c r="C23" s="63" t="s">
        <v>13</v>
      </c>
      <c r="D23" s="63" t="s">
        <v>14</v>
      </c>
      <c r="E23" s="105"/>
      <c r="F23" s="106"/>
      <c r="G23" s="18" t="s">
        <v>17</v>
      </c>
      <c r="H23" s="17" t="s">
        <v>19</v>
      </c>
      <c r="I23" s="17" t="s">
        <v>21</v>
      </c>
      <c r="J23" s="17" t="s">
        <v>23</v>
      </c>
      <c r="K23" s="19" t="s">
        <v>25</v>
      </c>
      <c r="L23" s="16" t="s">
        <v>18</v>
      </c>
      <c r="M23" s="20" t="s">
        <v>20</v>
      </c>
      <c r="N23" s="20" t="s">
        <v>22</v>
      </c>
      <c r="O23" s="20" t="s">
        <v>24</v>
      </c>
      <c r="P23" s="21" t="s">
        <v>26</v>
      </c>
    </row>
    <row r="24" spans="1:16">
      <c r="A24" s="64">
        <v>1</v>
      </c>
      <c r="B24" s="65" t="s">
        <v>1</v>
      </c>
      <c r="C24" s="66">
        <v>640</v>
      </c>
      <c r="D24" s="66">
        <v>800</v>
      </c>
      <c r="E24" s="67"/>
      <c r="F24" s="68">
        <f>(C24+D24)*E24</f>
        <v>0</v>
      </c>
      <c r="G24" s="10">
        <v>5</v>
      </c>
      <c r="H24" s="3">
        <v>30</v>
      </c>
      <c r="I24" s="3">
        <v>50</v>
      </c>
      <c r="J24" s="3">
        <v>10</v>
      </c>
      <c r="K24" s="11">
        <v>5</v>
      </c>
      <c r="L24" s="7">
        <v>0</v>
      </c>
      <c r="M24" s="3">
        <v>10</v>
      </c>
      <c r="N24" s="3">
        <v>40</v>
      </c>
      <c r="O24" s="3">
        <v>30</v>
      </c>
      <c r="P24" s="11">
        <v>20</v>
      </c>
    </row>
    <row r="25" spans="1:16">
      <c r="A25" s="10">
        <v>2</v>
      </c>
      <c r="B25" s="40" t="s">
        <v>0</v>
      </c>
      <c r="C25" s="37">
        <v>640</v>
      </c>
      <c r="D25" s="37">
        <v>800</v>
      </c>
      <c r="E25" s="41"/>
      <c r="F25" s="14">
        <f t="shared" ref="F25:F26" si="2">(C25+D25)*E25</f>
        <v>0</v>
      </c>
      <c r="G25" s="39">
        <v>5</v>
      </c>
      <c r="H25" s="37">
        <v>30</v>
      </c>
      <c r="I25" s="37">
        <v>50</v>
      </c>
      <c r="J25" s="37">
        <v>10</v>
      </c>
      <c r="K25" s="42">
        <v>5</v>
      </c>
      <c r="L25" s="43">
        <v>0</v>
      </c>
      <c r="M25" s="37">
        <v>10</v>
      </c>
      <c r="N25" s="37">
        <v>40</v>
      </c>
      <c r="O25" s="37">
        <v>30</v>
      </c>
      <c r="P25" s="42">
        <v>20</v>
      </c>
    </row>
    <row r="26" spans="1:16">
      <c r="A26" s="10">
        <v>3</v>
      </c>
      <c r="B26" s="40" t="s">
        <v>2</v>
      </c>
      <c r="C26" s="37">
        <v>352</v>
      </c>
      <c r="D26" s="37">
        <v>440</v>
      </c>
      <c r="E26" s="41"/>
      <c r="F26" s="14">
        <f t="shared" si="2"/>
        <v>0</v>
      </c>
      <c r="G26" s="39">
        <v>5</v>
      </c>
      <c r="H26" s="37">
        <v>30</v>
      </c>
      <c r="I26" s="37">
        <v>50</v>
      </c>
      <c r="J26" s="37">
        <v>10</v>
      </c>
      <c r="K26" s="42">
        <v>5</v>
      </c>
      <c r="L26" s="43">
        <v>0</v>
      </c>
      <c r="M26" s="37">
        <v>10</v>
      </c>
      <c r="N26" s="37">
        <v>40</v>
      </c>
      <c r="O26" s="37">
        <v>30</v>
      </c>
      <c r="P26" s="42">
        <v>20</v>
      </c>
    </row>
    <row r="27" spans="1:16" ht="12" thickBot="1">
      <c r="A27" s="10">
        <v>4</v>
      </c>
      <c r="B27" s="45" t="s">
        <v>30</v>
      </c>
      <c r="C27" s="38">
        <v>64</v>
      </c>
      <c r="D27" s="38">
        <v>80</v>
      </c>
      <c r="E27" s="46"/>
      <c r="F27" s="14">
        <f>(C27+D27)*E27</f>
        <v>0</v>
      </c>
      <c r="G27" s="43">
        <v>5</v>
      </c>
      <c r="H27" s="37">
        <v>30</v>
      </c>
      <c r="I27" s="37">
        <v>50</v>
      </c>
      <c r="J27" s="37">
        <v>10</v>
      </c>
      <c r="K27" s="47">
        <v>5</v>
      </c>
      <c r="L27" s="39">
        <v>0</v>
      </c>
      <c r="M27" s="37">
        <v>10</v>
      </c>
      <c r="N27" s="37">
        <v>40</v>
      </c>
      <c r="O27" s="37">
        <v>30</v>
      </c>
      <c r="P27" s="42">
        <v>20</v>
      </c>
    </row>
    <row r="28" spans="1:16" ht="12" thickBot="1">
      <c r="A28" s="35">
        <v>5</v>
      </c>
      <c r="B28" s="48" t="s">
        <v>3</v>
      </c>
      <c r="C28" s="70">
        <f>SUM(C26:D26)</f>
        <v>792</v>
      </c>
      <c r="D28" s="71"/>
      <c r="E28" s="49"/>
      <c r="F28" s="15">
        <f>C28*E28</f>
        <v>0</v>
      </c>
      <c r="G28" s="101" t="s">
        <v>16</v>
      </c>
      <c r="H28" s="102"/>
      <c r="I28" s="102"/>
      <c r="J28" s="102"/>
      <c r="K28" s="102"/>
      <c r="L28" s="102"/>
      <c r="M28" s="102"/>
      <c r="N28" s="102"/>
      <c r="O28" s="102"/>
      <c r="P28" s="103"/>
    </row>
    <row r="29" spans="1:16" ht="12" thickBot="1">
      <c r="A29" s="50"/>
      <c r="B29" s="51"/>
      <c r="C29" s="50"/>
      <c r="D29" s="50"/>
      <c r="E29" s="52" t="s">
        <v>29</v>
      </c>
      <c r="F29" s="53">
        <f>SUM(F24:F28)</f>
        <v>0</v>
      </c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1:16" ht="13.5" thickBot="1">
      <c r="A30" s="88" t="s">
        <v>10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90"/>
    </row>
    <row r="31" spans="1:16" ht="12" thickBot="1">
      <c r="A31" s="91" t="s">
        <v>6</v>
      </c>
      <c r="B31" s="93" t="s">
        <v>7</v>
      </c>
      <c r="C31" s="95" t="s">
        <v>12</v>
      </c>
      <c r="D31" s="95"/>
      <c r="E31" s="93" t="s">
        <v>4</v>
      </c>
      <c r="F31" s="96" t="s">
        <v>5</v>
      </c>
      <c r="G31" s="98" t="s">
        <v>15</v>
      </c>
      <c r="H31" s="99"/>
      <c r="I31" s="99"/>
      <c r="J31" s="99"/>
      <c r="K31" s="99"/>
      <c r="L31" s="99"/>
      <c r="M31" s="99"/>
      <c r="N31" s="99"/>
      <c r="O31" s="99"/>
      <c r="P31" s="100"/>
    </row>
    <row r="32" spans="1:16">
      <c r="A32" s="92"/>
      <c r="B32" s="94"/>
      <c r="C32" s="54" t="s">
        <v>13</v>
      </c>
      <c r="D32" s="54" t="s">
        <v>14</v>
      </c>
      <c r="E32" s="94"/>
      <c r="F32" s="97"/>
      <c r="G32" s="55" t="s">
        <v>17</v>
      </c>
      <c r="H32" s="56" t="s">
        <v>19</v>
      </c>
      <c r="I32" s="56" t="s">
        <v>21</v>
      </c>
      <c r="J32" s="56" t="s">
        <v>23</v>
      </c>
      <c r="K32" s="57" t="s">
        <v>25</v>
      </c>
      <c r="L32" s="58" t="s">
        <v>18</v>
      </c>
      <c r="M32" s="59" t="s">
        <v>20</v>
      </c>
      <c r="N32" s="59" t="s">
        <v>22</v>
      </c>
      <c r="O32" s="59" t="s">
        <v>24</v>
      </c>
      <c r="P32" s="60" t="s">
        <v>26</v>
      </c>
    </row>
    <row r="33" spans="1:16">
      <c r="A33" s="39">
        <v>1</v>
      </c>
      <c r="B33" s="62" t="s">
        <v>32</v>
      </c>
      <c r="C33" s="37">
        <v>180</v>
      </c>
      <c r="D33" s="37">
        <v>180</v>
      </c>
      <c r="E33" s="41"/>
      <c r="F33" s="14">
        <f>(C33+D33)*E33</f>
        <v>0</v>
      </c>
      <c r="G33" s="43">
        <v>5</v>
      </c>
      <c r="H33" s="37">
        <v>30</v>
      </c>
      <c r="I33" s="37">
        <v>50</v>
      </c>
      <c r="J33" s="37">
        <v>10</v>
      </c>
      <c r="K33" s="47">
        <v>5</v>
      </c>
      <c r="L33" s="39">
        <v>0</v>
      </c>
      <c r="M33" s="37">
        <v>10</v>
      </c>
      <c r="N33" s="37">
        <v>40</v>
      </c>
      <c r="O33" s="37">
        <v>30</v>
      </c>
      <c r="P33" s="42">
        <v>20</v>
      </c>
    </row>
    <row r="34" spans="1:16">
      <c r="A34" s="44">
        <v>2</v>
      </c>
      <c r="B34" s="33" t="s">
        <v>31</v>
      </c>
      <c r="C34" s="38">
        <v>180</v>
      </c>
      <c r="D34" s="38">
        <v>180</v>
      </c>
      <c r="E34" s="46"/>
      <c r="F34" s="14">
        <f>(C34+D34)*E34</f>
        <v>0</v>
      </c>
      <c r="G34" s="43">
        <v>5</v>
      </c>
      <c r="H34" s="37">
        <v>30</v>
      </c>
      <c r="I34" s="37">
        <v>50</v>
      </c>
      <c r="J34" s="37">
        <v>10</v>
      </c>
      <c r="K34" s="47">
        <v>5</v>
      </c>
      <c r="L34" s="39">
        <v>0</v>
      </c>
      <c r="M34" s="37">
        <v>10</v>
      </c>
      <c r="N34" s="37">
        <v>40</v>
      </c>
      <c r="O34" s="37">
        <v>30</v>
      </c>
      <c r="P34" s="42">
        <v>20</v>
      </c>
    </row>
    <row r="35" spans="1:16" ht="12" thickBot="1">
      <c r="A35" s="44">
        <v>3</v>
      </c>
      <c r="B35" s="33" t="s">
        <v>30</v>
      </c>
      <c r="C35" s="38">
        <v>35</v>
      </c>
      <c r="D35" s="38">
        <v>35</v>
      </c>
      <c r="E35" s="46"/>
      <c r="F35" s="14">
        <f t="shared" ref="F35" si="3">(C35+D35)*E35</f>
        <v>0</v>
      </c>
      <c r="G35" s="43">
        <v>5</v>
      </c>
      <c r="H35" s="37">
        <v>30</v>
      </c>
      <c r="I35" s="37">
        <v>50</v>
      </c>
      <c r="J35" s="37">
        <v>10</v>
      </c>
      <c r="K35" s="47">
        <v>5</v>
      </c>
      <c r="L35" s="39">
        <v>0</v>
      </c>
      <c r="M35" s="37">
        <v>10</v>
      </c>
      <c r="N35" s="37">
        <v>40</v>
      </c>
      <c r="O35" s="37">
        <v>30</v>
      </c>
      <c r="P35" s="42">
        <v>20</v>
      </c>
    </row>
    <row r="36" spans="1:16" ht="12" thickBot="1">
      <c r="A36" s="35">
        <v>4</v>
      </c>
      <c r="B36" s="12" t="s">
        <v>3</v>
      </c>
      <c r="C36" s="70">
        <f>SUM(C33:D33)</f>
        <v>360</v>
      </c>
      <c r="D36" s="71"/>
      <c r="E36" s="13"/>
      <c r="F36" s="15">
        <f>C36*E36</f>
        <v>0</v>
      </c>
      <c r="G36" s="72" t="s">
        <v>16</v>
      </c>
      <c r="H36" s="73"/>
      <c r="I36" s="73"/>
      <c r="J36" s="73"/>
      <c r="K36" s="73"/>
      <c r="L36" s="73"/>
      <c r="M36" s="73"/>
      <c r="N36" s="73"/>
      <c r="O36" s="73"/>
      <c r="P36" s="74"/>
    </row>
    <row r="37" spans="1:16" ht="12" thickBot="1">
      <c r="E37" s="23" t="s">
        <v>29</v>
      </c>
      <c r="F37" s="26">
        <f>SUM(F33:F36)</f>
        <v>0</v>
      </c>
    </row>
    <row r="38" spans="1:16" ht="13.5" thickBot="1">
      <c r="A38" s="75" t="s">
        <v>11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7"/>
    </row>
    <row r="39" spans="1:16" ht="12" thickBot="1">
      <c r="A39" s="78" t="s">
        <v>6</v>
      </c>
      <c r="B39" s="80" t="s">
        <v>7</v>
      </c>
      <c r="C39" s="82" t="s">
        <v>12</v>
      </c>
      <c r="D39" s="82"/>
      <c r="E39" s="80" t="s">
        <v>4</v>
      </c>
      <c r="F39" s="83" t="s">
        <v>5</v>
      </c>
      <c r="G39" s="85" t="s">
        <v>15</v>
      </c>
      <c r="H39" s="86"/>
      <c r="I39" s="86"/>
      <c r="J39" s="86"/>
      <c r="K39" s="86"/>
      <c r="L39" s="86"/>
      <c r="M39" s="86"/>
      <c r="N39" s="86"/>
      <c r="O39" s="86"/>
      <c r="P39" s="87"/>
    </row>
    <row r="40" spans="1:16">
      <c r="A40" s="79"/>
      <c r="B40" s="81"/>
      <c r="C40" s="34" t="s">
        <v>13</v>
      </c>
      <c r="D40" s="34" t="s">
        <v>14</v>
      </c>
      <c r="E40" s="81"/>
      <c r="F40" s="84"/>
      <c r="G40" s="22" t="s">
        <v>17</v>
      </c>
      <c r="H40" s="20" t="s">
        <v>19</v>
      </c>
      <c r="I40" s="20" t="s">
        <v>21</v>
      </c>
      <c r="J40" s="20" t="s">
        <v>23</v>
      </c>
      <c r="K40" s="9" t="s">
        <v>25</v>
      </c>
      <c r="L40" s="18" t="s">
        <v>18</v>
      </c>
      <c r="M40" s="17" t="s">
        <v>20</v>
      </c>
      <c r="N40" s="17" t="s">
        <v>22</v>
      </c>
      <c r="O40" s="17" t="s">
        <v>24</v>
      </c>
      <c r="P40" s="19" t="s">
        <v>26</v>
      </c>
    </row>
    <row r="41" spans="1:16">
      <c r="A41" s="10">
        <v>1</v>
      </c>
      <c r="B41" s="2" t="s">
        <v>2</v>
      </c>
      <c r="C41" s="37">
        <v>0</v>
      </c>
      <c r="D41" s="37">
        <v>140</v>
      </c>
      <c r="E41" s="5"/>
      <c r="F41" s="14">
        <f>(C41+D41)*E41</f>
        <v>0</v>
      </c>
      <c r="G41" s="10">
        <v>0</v>
      </c>
      <c r="H41" s="3">
        <v>0</v>
      </c>
      <c r="I41" s="3">
        <v>0</v>
      </c>
      <c r="J41" s="3">
        <v>0</v>
      </c>
      <c r="K41" s="6">
        <v>0</v>
      </c>
      <c r="L41" s="10">
        <v>0</v>
      </c>
      <c r="M41" s="3">
        <v>10</v>
      </c>
      <c r="N41" s="3">
        <v>40</v>
      </c>
      <c r="O41" s="3">
        <v>30</v>
      </c>
      <c r="P41" s="11">
        <v>20</v>
      </c>
    </row>
    <row r="42" spans="1:16" ht="12" thickBot="1">
      <c r="A42" s="36">
        <v>2</v>
      </c>
      <c r="B42" s="31" t="s">
        <v>30</v>
      </c>
      <c r="C42" s="61">
        <v>0</v>
      </c>
      <c r="D42" s="37">
        <v>30</v>
      </c>
      <c r="E42" s="32"/>
      <c r="F42" s="14">
        <f>(C42+D42)*E42</f>
        <v>0</v>
      </c>
      <c r="G42" s="7">
        <v>0</v>
      </c>
      <c r="H42" s="3">
        <v>0</v>
      </c>
      <c r="I42" s="3">
        <v>0</v>
      </c>
      <c r="J42" s="3">
        <v>0</v>
      </c>
      <c r="K42" s="6">
        <v>0</v>
      </c>
      <c r="L42" s="10">
        <v>0</v>
      </c>
      <c r="M42" s="3">
        <v>10</v>
      </c>
      <c r="N42" s="3">
        <v>40</v>
      </c>
      <c r="O42" s="3">
        <v>30</v>
      </c>
      <c r="P42" s="11">
        <v>20</v>
      </c>
    </row>
    <row r="43" spans="1:16" ht="12" thickBot="1">
      <c r="A43" s="35">
        <v>3</v>
      </c>
      <c r="B43" s="12" t="s">
        <v>3</v>
      </c>
      <c r="C43" s="70">
        <f>C41+D41</f>
        <v>140</v>
      </c>
      <c r="D43" s="71"/>
      <c r="E43" s="13"/>
      <c r="F43" s="15">
        <f>C43*E43</f>
        <v>0</v>
      </c>
      <c r="G43" s="72" t="s">
        <v>16</v>
      </c>
      <c r="H43" s="73"/>
      <c r="I43" s="73"/>
      <c r="J43" s="73"/>
      <c r="K43" s="73"/>
      <c r="L43" s="73"/>
      <c r="M43" s="73"/>
      <c r="N43" s="73"/>
      <c r="O43" s="73"/>
      <c r="P43" s="74"/>
    </row>
    <row r="44" spans="1:16">
      <c r="E44" s="23" t="s">
        <v>29</v>
      </c>
      <c r="F44" s="26">
        <f>SUM(F41:F43)</f>
        <v>0</v>
      </c>
    </row>
    <row r="46" spans="1:16" ht="12.75">
      <c r="E46" s="27"/>
      <c r="F46" s="28"/>
    </row>
    <row r="47" spans="1:16">
      <c r="F47" s="25"/>
    </row>
    <row r="48" spans="1:16">
      <c r="F48" s="25"/>
    </row>
  </sheetData>
  <mergeCells count="45">
    <mergeCell ref="C10:D10"/>
    <mergeCell ref="G10:P10"/>
    <mergeCell ref="A3:P3"/>
    <mergeCell ref="A4:A5"/>
    <mergeCell ref="B4:B5"/>
    <mergeCell ref="C4:D4"/>
    <mergeCell ref="E4:E5"/>
    <mergeCell ref="F4:F5"/>
    <mergeCell ref="G4:P4"/>
    <mergeCell ref="C19:D19"/>
    <mergeCell ref="G19:P19"/>
    <mergeCell ref="A12:P12"/>
    <mergeCell ref="A13:A14"/>
    <mergeCell ref="B13:B14"/>
    <mergeCell ref="C13:D13"/>
    <mergeCell ref="E13:E14"/>
    <mergeCell ref="F13:F14"/>
    <mergeCell ref="G13:P13"/>
    <mergeCell ref="C28:D28"/>
    <mergeCell ref="G28:P28"/>
    <mergeCell ref="A21:P21"/>
    <mergeCell ref="A22:A23"/>
    <mergeCell ref="B22:B23"/>
    <mergeCell ref="C22:D22"/>
    <mergeCell ref="E22:E23"/>
    <mergeCell ref="F22:F23"/>
    <mergeCell ref="G22:P22"/>
    <mergeCell ref="C36:D36"/>
    <mergeCell ref="G36:P36"/>
    <mergeCell ref="A30:P30"/>
    <mergeCell ref="A31:A32"/>
    <mergeCell ref="B31:B32"/>
    <mergeCell ref="C31:D31"/>
    <mergeCell ref="E31:E32"/>
    <mergeCell ref="F31:F32"/>
    <mergeCell ref="G31:P31"/>
    <mergeCell ref="C43:D43"/>
    <mergeCell ref="G43:P43"/>
    <mergeCell ref="A38:P38"/>
    <mergeCell ref="A39:A40"/>
    <mergeCell ref="B39:B40"/>
    <mergeCell ref="C39:D39"/>
    <mergeCell ref="E39:E40"/>
    <mergeCell ref="F39:F40"/>
    <mergeCell ref="G39:P39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Piekut</dc:creator>
  <cp:lastModifiedBy>Piotr</cp:lastModifiedBy>
  <cp:lastPrinted>2025-05-13T07:43:46Z</cp:lastPrinted>
  <dcterms:created xsi:type="dcterms:W3CDTF">2024-09-05T11:43:27Z</dcterms:created>
  <dcterms:modified xsi:type="dcterms:W3CDTF">2025-06-03T13:38:33Z</dcterms:modified>
</cp:coreProperties>
</file>